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СЭ-з-1" sheetId="1" r:id="rId1"/>
    <sheet name="СД-з-1" sheetId="2" r:id="rId2"/>
    <sheet name="СБ-з-1" sheetId="3" r:id="rId3"/>
    <sheet name="СП-з-1" sheetId="4" r:id="rId4"/>
  </sheets>
  <definedNames/>
  <calcPr fullCalcOnLoad="1"/>
</workbook>
</file>

<file path=xl/sharedStrings.xml><?xml version="1.0" encoding="utf-8"?>
<sst xmlns="http://schemas.openxmlformats.org/spreadsheetml/2006/main" count="320" uniqueCount="116">
  <si>
    <t>Наименование дисциплины</t>
  </si>
  <si>
    <t>курсовые</t>
  </si>
  <si>
    <t>форма контроля</t>
  </si>
  <si>
    <t>Индекс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</si>
  <si>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</si>
  <si>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</si>
  <si>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</si>
  <si>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</si>
  <si>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</si>
  <si>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</si>
  <si>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ЕН.01</t>
  </si>
  <si>
    <t>Математика</t>
  </si>
  <si>
    <t xml:space="preserve">ОП.01. </t>
  </si>
  <si>
    <t>Инженерная графика</t>
  </si>
  <si>
    <t xml:space="preserve">ОП.02. </t>
  </si>
  <si>
    <t>Электротехника и электроника</t>
  </si>
  <si>
    <t>ОП.04.</t>
  </si>
  <si>
    <t>Техническая механика</t>
  </si>
  <si>
    <t>ОП.05.</t>
  </si>
  <si>
    <t>Материаловедение</t>
  </si>
  <si>
    <t>ОП.06.</t>
  </si>
  <si>
    <t>Информационные технологии в профессиональной деятельности</t>
  </si>
  <si>
    <t>ОП.07.</t>
  </si>
  <si>
    <t>Основы экономики</t>
  </si>
  <si>
    <t>ОП.10</t>
  </si>
  <si>
    <t>Безопасность жизнедеятельности</t>
  </si>
  <si>
    <t>Коркина Е.С.</t>
  </si>
  <si>
    <t>Абдрахимова Э.Г.</t>
  </si>
  <si>
    <t>Липатников А.Ю.</t>
  </si>
  <si>
    <t>Неживая И.Г.</t>
  </si>
  <si>
    <t>Весская Г.А.</t>
  </si>
  <si>
    <t>Земилова И.Е.</t>
  </si>
  <si>
    <t>Глазырина Л.М.</t>
  </si>
  <si>
    <t>Сакерин С.В.</t>
  </si>
  <si>
    <t>Пьянкова В.А.</t>
  </si>
  <si>
    <t>Завершинский В.А.</t>
  </si>
  <si>
    <t>Осенняя сессия</t>
  </si>
  <si>
    <t>Зимняя сессия</t>
  </si>
  <si>
    <t xml:space="preserve"> часов на сессию</t>
  </si>
  <si>
    <t>Весенняя сессия</t>
  </si>
  <si>
    <t>сдача контр. работы</t>
  </si>
  <si>
    <t>Диф.зачет</t>
  </si>
  <si>
    <t>Зачет</t>
  </si>
  <si>
    <t>Экзамен</t>
  </si>
  <si>
    <t>1з/2дз</t>
  </si>
  <si>
    <t>3дз/4э</t>
  </si>
  <si>
    <t>Ф.И.О.  преподавателя</t>
  </si>
  <si>
    <t xml:space="preserve">Всего: </t>
  </si>
  <si>
    <t>Утверждаю</t>
  </si>
  <si>
    <t>Директор СПТ</t>
  </si>
  <si>
    <t>___________ Ковалева Ю.С.</t>
  </si>
  <si>
    <t>Согласованно</t>
  </si>
  <si>
    <t>Зам.директора по ТО</t>
  </si>
  <si>
    <t>И.Б.Краснова___________</t>
  </si>
  <si>
    <t xml:space="preserve">Государственное бюджетное образовательное учреждение </t>
  </si>
  <si>
    <t xml:space="preserve">среднего профессионального образования </t>
  </si>
  <si>
    <t xml:space="preserve">(среднее специальное учебное заведение) </t>
  </si>
  <si>
    <t xml:space="preserve">«Снежинский политехнический техникум </t>
  </si>
  <si>
    <t>имени Н.М. Иванова»</t>
  </si>
  <si>
    <t>ОГСЭ.01</t>
  </si>
  <si>
    <t>Основы философии</t>
  </si>
  <si>
    <t>Психология общения</t>
  </si>
  <si>
    <t>физическая культура</t>
  </si>
  <si>
    <t>Русский язык и культура речи</t>
  </si>
  <si>
    <t>ОГСЭ.05</t>
  </si>
  <si>
    <t>ОГСЭ.06</t>
  </si>
  <si>
    <t>ОПД.01</t>
  </si>
  <si>
    <t>Педагогика</t>
  </si>
  <si>
    <t xml:space="preserve">Психология  </t>
  </si>
  <si>
    <t>Возрастная анатомия, физиология и гигиена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</si>
  <si>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</si>
  <si>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</si>
  <si>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ОПД.02</t>
  </si>
  <si>
    <t>ОПД.03</t>
  </si>
  <si>
    <t>4дз/1э</t>
  </si>
  <si>
    <t>2дз/2э</t>
  </si>
  <si>
    <t>Шарапов В.А.</t>
  </si>
  <si>
    <t>Ковалева Ю.С.</t>
  </si>
  <si>
    <t>Короткий Г.А.</t>
  </si>
  <si>
    <t>Блинова Л.Р.</t>
  </si>
  <si>
    <t>ЕН.02</t>
  </si>
  <si>
    <t>ОП.01</t>
  </si>
  <si>
    <t>Экономика организации</t>
  </si>
  <si>
    <t>ОП.04</t>
  </si>
  <si>
    <t>ОП.06</t>
  </si>
  <si>
    <t>Финансы, денежное обращение и кредит</t>
  </si>
  <si>
    <t>ОП.07</t>
  </si>
  <si>
    <t>ОП.05</t>
  </si>
  <si>
    <t>Правовое обеспечение профессиональной деятельности</t>
  </si>
  <si>
    <t>Морозова В.А.</t>
  </si>
  <si>
    <t>1з/3дз/1э</t>
  </si>
  <si>
    <t>5дз/2э</t>
  </si>
  <si>
    <t>Культура речи</t>
  </si>
  <si>
    <t>Экологические основы природопользования</t>
  </si>
  <si>
    <t>ЕН.03</t>
  </si>
  <si>
    <t>Химия</t>
  </si>
  <si>
    <t>Микробиология, санитария и гигиена в пищевом производстве</t>
  </si>
  <si>
    <t>Правовые основы профессиональной деятельности</t>
  </si>
  <si>
    <t>Основы экономики, менеджмента и маркетинга</t>
  </si>
  <si>
    <t>ОП.09</t>
  </si>
  <si>
    <t>Психология и этика профессиональной деятельности</t>
  </si>
  <si>
    <t>ОП.11</t>
  </si>
  <si>
    <t>Основы калькуляции</t>
  </si>
  <si>
    <t>Богданова А.А.</t>
  </si>
  <si>
    <t>Белякова Л.В.</t>
  </si>
  <si>
    <t>Гордиенко А.В.</t>
  </si>
  <si>
    <t>2з/4дз/2э</t>
  </si>
  <si>
    <t>График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140448 Техническая эксплуатация и обслуживание электрического и электромеханического оборудования</t>
  </si>
  <si>
    <t>Всего часов по уч. плану на 1 курсе</t>
  </si>
  <si>
    <t>Метрология и стандартизация</t>
  </si>
  <si>
    <t>График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260807 Технология продукции общественного питания (по программе базовой подготовки)</t>
  </si>
  <si>
    <t>График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050144 Дошкольное образование (по программе углубленной подготовки)</t>
  </si>
  <si>
    <t>График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080114 Экономика и бухгалтерский учет (программа базовой подготовки)</t>
  </si>
  <si>
    <t>Документационное обеспечение управления</t>
  </si>
  <si>
    <t>Налоги и налогообложение</t>
  </si>
  <si>
    <t>Вакансия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</si>
</sst>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44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29" sqref="B29"/>
    </sheetView>
  </sheetViews>
  <sheetFormatPr defaultColWidth="9.00390625" defaultRowHeight="12.75"/>
  <cols>
    <col min="1" max="1" width="8.00390625" style="1" bestFit="1" customWidth="1"/>
    <col min="2" max="2" width="12.875" style="2" customWidth="1"/>
    <col min="3" max="3" width="15.00390625" style="2" customWidth="1"/>
    <col min="4" max="4" width="14.00390625" style="0" customWidth="1"/>
    <col min="5" max="5" width="8.875" style="1" customWidth="1"/>
    <col min="6" max="9" width="5.375" style="1" customWidth="1"/>
    <col min="10" max="10" width="4.875" style="1" customWidth="1"/>
    <col min="11" max="11" width="3.25390625" style="1" hidden="1" customWidth="1"/>
    <col min="12" max="12" width="9.125" style="1" bestFit="1" customWidth="1"/>
    <col min="13" max="14" width="4.75390625" style="1" customWidth="1"/>
    <col min="15" max="15" width="9.125" style="1" bestFit="1" customWidth="1"/>
  </cols>
  <sheetData>
    <row r="1" spans="1:15" s="32" customFormat="1" ht="15.75" customHeight="1">
      <c r="A1" s="30"/>
      <c r="B1" s="31"/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98"/>
      <c r="M1" s="27"/>
      <c r="N1" s="27"/>
      <c r="O1" s="30"/>
    </row>
    <row r="2" spans="1:15" s="32" customFormat="1" ht="15.75" customHeight="1">
      <c r="A2" s="29" t="s">
        <v>51</v>
      </c>
      <c r="B2" s="33"/>
      <c r="C2" s="98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27"/>
      <c r="N2" s="27"/>
      <c r="O2" s="28" t="s">
        <v>48</v>
      </c>
    </row>
    <row r="3" spans="1:15" s="32" customFormat="1" ht="16.5" customHeight="1">
      <c r="A3" s="29" t="s">
        <v>52</v>
      </c>
      <c r="B3" s="33"/>
      <c r="C3" s="98" t="s">
        <v>56</v>
      </c>
      <c r="D3" s="98"/>
      <c r="E3" s="98"/>
      <c r="F3" s="98"/>
      <c r="G3" s="98"/>
      <c r="H3" s="98"/>
      <c r="I3" s="98"/>
      <c r="J3" s="98"/>
      <c r="K3" s="98"/>
      <c r="L3" s="98"/>
      <c r="M3" s="27"/>
      <c r="N3" s="27"/>
      <c r="O3" s="28" t="s">
        <v>49</v>
      </c>
    </row>
    <row r="4" spans="1:15" s="32" customFormat="1" ht="16.5" customHeight="1">
      <c r="A4" s="29" t="s">
        <v>53</v>
      </c>
      <c r="B4" s="33"/>
      <c r="C4" s="31"/>
      <c r="D4" s="103" t="s">
        <v>57</v>
      </c>
      <c r="E4" s="103"/>
      <c r="F4" s="103"/>
      <c r="G4" s="103"/>
      <c r="H4" s="103"/>
      <c r="I4" s="103"/>
      <c r="J4" s="27"/>
      <c r="K4" s="27"/>
      <c r="L4" s="27"/>
      <c r="M4" s="27"/>
      <c r="N4" s="27"/>
      <c r="O4" s="28" t="s">
        <v>50</v>
      </c>
    </row>
    <row r="5" spans="1:15" s="32" customFormat="1" ht="16.5" customHeight="1">
      <c r="A5" s="30"/>
      <c r="B5" s="31"/>
      <c r="C5" s="98" t="s">
        <v>58</v>
      </c>
      <c r="D5" s="98"/>
      <c r="E5" s="98"/>
      <c r="F5" s="98"/>
      <c r="G5" s="98"/>
      <c r="H5" s="98"/>
      <c r="I5" s="98"/>
      <c r="J5" s="98"/>
      <c r="K5" s="98"/>
      <c r="L5" s="98"/>
      <c r="M5" s="27"/>
      <c r="N5" s="30"/>
      <c r="O5" s="30"/>
    </row>
    <row r="6" spans="1:15" ht="71.25" customHeight="1" thickBot="1">
      <c r="A6" s="100" t="s">
        <v>107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3" customFormat="1" ht="13.5" customHeight="1" thickBot="1">
      <c r="A7" s="93" t="s">
        <v>3</v>
      </c>
      <c r="B7" s="106" t="s">
        <v>0</v>
      </c>
      <c r="C7" s="107"/>
      <c r="D7" s="93" t="s">
        <v>46</v>
      </c>
      <c r="E7" s="93" t="s">
        <v>108</v>
      </c>
      <c r="F7" s="90" t="s">
        <v>36</v>
      </c>
      <c r="G7" s="91"/>
      <c r="H7" s="92"/>
      <c r="I7" s="99" t="s">
        <v>37</v>
      </c>
      <c r="J7" s="91"/>
      <c r="K7" s="91"/>
      <c r="L7" s="92"/>
      <c r="M7" s="90" t="s">
        <v>39</v>
      </c>
      <c r="N7" s="91"/>
      <c r="O7" s="92"/>
    </row>
    <row r="8" spans="1:15" s="4" customFormat="1" ht="59.25" customHeight="1" thickBot="1">
      <c r="A8" s="94"/>
      <c r="B8" s="108"/>
      <c r="C8" s="109"/>
      <c r="D8" s="94"/>
      <c r="E8" s="94"/>
      <c r="F8" s="18" t="s">
        <v>38</v>
      </c>
      <c r="G8" s="19" t="s">
        <v>40</v>
      </c>
      <c r="H8" s="20" t="s">
        <v>2</v>
      </c>
      <c r="I8" s="21" t="s">
        <v>38</v>
      </c>
      <c r="J8" s="19" t="s">
        <v>40</v>
      </c>
      <c r="K8" s="19" t="s">
        <v>1</v>
      </c>
      <c r="L8" s="20" t="s">
        <v>2</v>
      </c>
      <c r="M8" s="19" t="s">
        <v>38</v>
      </c>
      <c r="N8" s="19" t="s">
        <v>40</v>
      </c>
      <c r="O8" s="20" t="s">
        <v>2</v>
      </c>
    </row>
    <row r="9" spans="1:15" s="10" customFormat="1" ht="12.75">
      <c r="A9" s="22" t="s">
        <v>4</v>
      </c>
      <c r="B9" s="110" t="s">
        <v>5</v>
      </c>
      <c r="C9" s="111"/>
      <c r="D9" s="24" t="s">
        <v>26</v>
      </c>
      <c r="E9" s="6">
        <f aca="true" t="shared" si="0" ref="E9:E19">F9+I9+M9</f>
        <v>6</v>
      </c>
      <c r="F9" s="5">
        <v>6</v>
      </c>
      <c r="G9" s="7"/>
      <c r="H9" s="8"/>
      <c r="I9" s="9"/>
      <c r="J9" s="7"/>
      <c r="K9" s="7"/>
      <c r="L9" s="8" t="s">
        <v>41</v>
      </c>
      <c r="M9" s="5"/>
      <c r="N9" s="7"/>
      <c r="O9" s="8"/>
    </row>
    <row r="10" spans="1:15" s="10" customFormat="1" ht="12.75">
      <c r="A10" s="23" t="s">
        <v>6</v>
      </c>
      <c r="B10" s="101" t="s">
        <v>7</v>
      </c>
      <c r="C10" s="102"/>
      <c r="D10" s="25" t="s">
        <v>27</v>
      </c>
      <c r="E10" s="6">
        <f t="shared" si="0"/>
        <v>8</v>
      </c>
      <c r="F10" s="11">
        <v>8</v>
      </c>
      <c r="G10" s="12"/>
      <c r="H10" s="13"/>
      <c r="I10" s="14"/>
      <c r="J10" s="12"/>
      <c r="K10" s="12"/>
      <c r="L10" s="13" t="s">
        <v>42</v>
      </c>
      <c r="M10" s="11"/>
      <c r="N10" s="12"/>
      <c r="O10" s="13"/>
    </row>
    <row r="11" spans="1:15" s="10" customFormat="1" ht="12.75">
      <c r="A11" s="23" t="s">
        <v>8</v>
      </c>
      <c r="B11" s="101" t="s">
        <v>9</v>
      </c>
      <c r="C11" s="102"/>
      <c r="D11" s="25" t="s">
        <v>28</v>
      </c>
      <c r="E11" s="6">
        <f t="shared" si="0"/>
        <v>2</v>
      </c>
      <c r="F11" s="11">
        <v>2</v>
      </c>
      <c r="G11" s="12"/>
      <c r="H11" s="13"/>
      <c r="I11" s="14"/>
      <c r="J11" s="12"/>
      <c r="K11" s="12"/>
      <c r="L11" s="8" t="s">
        <v>41</v>
      </c>
      <c r="M11" s="11"/>
      <c r="N11" s="12"/>
      <c r="O11" s="13"/>
    </row>
    <row r="12" spans="1:15" s="10" customFormat="1" ht="12.75">
      <c r="A12" s="23" t="s">
        <v>10</v>
      </c>
      <c r="B12" s="101" t="s">
        <v>11</v>
      </c>
      <c r="C12" s="102"/>
      <c r="D12" s="25" t="s">
        <v>29</v>
      </c>
      <c r="E12" s="6">
        <f t="shared" si="0"/>
        <v>20</v>
      </c>
      <c r="F12" s="11">
        <v>10</v>
      </c>
      <c r="G12" s="12"/>
      <c r="H12" s="13"/>
      <c r="I12" s="14">
        <v>10</v>
      </c>
      <c r="J12" s="12">
        <v>1</v>
      </c>
      <c r="K12" s="12"/>
      <c r="L12" s="13"/>
      <c r="M12" s="11"/>
      <c r="N12" s="12">
        <v>1</v>
      </c>
      <c r="O12" s="13" t="s">
        <v>43</v>
      </c>
    </row>
    <row r="13" spans="1:15" s="10" customFormat="1" ht="12.75">
      <c r="A13" s="23" t="s">
        <v>12</v>
      </c>
      <c r="B13" s="101" t="s">
        <v>13</v>
      </c>
      <c r="C13" s="102"/>
      <c r="D13" s="25" t="s">
        <v>32</v>
      </c>
      <c r="E13" s="6">
        <f t="shared" si="0"/>
        <v>24</v>
      </c>
      <c r="F13" s="11">
        <v>12</v>
      </c>
      <c r="G13" s="12"/>
      <c r="H13" s="13"/>
      <c r="I13" s="14">
        <v>12</v>
      </c>
      <c r="J13" s="12">
        <v>1</v>
      </c>
      <c r="K13" s="12"/>
      <c r="L13" s="15"/>
      <c r="M13" s="11"/>
      <c r="N13" s="12">
        <v>1</v>
      </c>
      <c r="O13" s="8" t="s">
        <v>41</v>
      </c>
    </row>
    <row r="14" spans="1:15" s="10" customFormat="1" ht="15" customHeight="1">
      <c r="A14" s="23" t="s">
        <v>14</v>
      </c>
      <c r="B14" s="101" t="s">
        <v>15</v>
      </c>
      <c r="C14" s="102"/>
      <c r="D14" s="25" t="s">
        <v>30</v>
      </c>
      <c r="E14" s="6">
        <f t="shared" si="0"/>
        <v>34</v>
      </c>
      <c r="F14" s="11">
        <v>16</v>
      </c>
      <c r="G14" s="12"/>
      <c r="H14" s="13"/>
      <c r="I14" s="14">
        <v>18</v>
      </c>
      <c r="J14" s="12">
        <v>1</v>
      </c>
      <c r="K14" s="12"/>
      <c r="L14" s="13"/>
      <c r="M14" s="11"/>
      <c r="N14" s="12">
        <v>1</v>
      </c>
      <c r="O14" s="13" t="s">
        <v>43</v>
      </c>
    </row>
    <row r="15" spans="1:15" s="10" customFormat="1" ht="12.75">
      <c r="A15" s="23" t="s">
        <v>16</v>
      </c>
      <c r="B15" s="101" t="s">
        <v>17</v>
      </c>
      <c r="C15" s="102"/>
      <c r="D15" s="25" t="s">
        <v>32</v>
      </c>
      <c r="E15" s="6">
        <f t="shared" si="0"/>
        <v>18</v>
      </c>
      <c r="F15" s="11"/>
      <c r="G15" s="12"/>
      <c r="H15" s="13"/>
      <c r="I15" s="14">
        <v>18</v>
      </c>
      <c r="J15" s="12"/>
      <c r="K15" s="12"/>
      <c r="L15" s="13"/>
      <c r="M15" s="11"/>
      <c r="N15" s="12">
        <v>1</v>
      </c>
      <c r="O15" s="13" t="s">
        <v>43</v>
      </c>
    </row>
    <row r="16" spans="1:15" s="10" customFormat="1" ht="12.75">
      <c r="A16" s="23" t="s">
        <v>18</v>
      </c>
      <c r="B16" s="101" t="s">
        <v>19</v>
      </c>
      <c r="C16" s="102"/>
      <c r="D16" s="25" t="s">
        <v>33</v>
      </c>
      <c r="E16" s="6">
        <f t="shared" si="0"/>
        <v>12</v>
      </c>
      <c r="F16" s="11"/>
      <c r="G16" s="12"/>
      <c r="H16" s="13"/>
      <c r="I16" s="14">
        <v>12</v>
      </c>
      <c r="J16" s="12"/>
      <c r="K16" s="12"/>
      <c r="L16" s="13"/>
      <c r="M16" s="11"/>
      <c r="N16" s="12">
        <v>1</v>
      </c>
      <c r="O16" s="13" t="s">
        <v>43</v>
      </c>
    </row>
    <row r="17" spans="1:15" s="10" customFormat="1" ht="24.75" customHeight="1">
      <c r="A17" s="23" t="s">
        <v>20</v>
      </c>
      <c r="B17" s="101" t="s">
        <v>21</v>
      </c>
      <c r="C17" s="102"/>
      <c r="D17" s="26" t="s">
        <v>31</v>
      </c>
      <c r="E17" s="6">
        <f t="shared" si="0"/>
        <v>10</v>
      </c>
      <c r="F17" s="11">
        <v>10</v>
      </c>
      <c r="G17" s="12"/>
      <c r="H17" s="13"/>
      <c r="I17" s="14"/>
      <c r="J17" s="12">
        <v>1</v>
      </c>
      <c r="K17" s="12"/>
      <c r="L17" s="8" t="s">
        <v>41</v>
      </c>
      <c r="M17" s="11"/>
      <c r="N17" s="12"/>
      <c r="O17" s="13"/>
    </row>
    <row r="18" spans="1:15" s="10" customFormat="1" ht="12.75">
      <c r="A18" s="23" t="s">
        <v>22</v>
      </c>
      <c r="B18" s="101" t="s">
        <v>23</v>
      </c>
      <c r="C18" s="102"/>
      <c r="D18" s="25" t="s">
        <v>34</v>
      </c>
      <c r="E18" s="6">
        <f t="shared" si="0"/>
        <v>12</v>
      </c>
      <c r="F18" s="11"/>
      <c r="G18" s="12"/>
      <c r="H18" s="13"/>
      <c r="I18" s="14">
        <v>12</v>
      </c>
      <c r="J18" s="12"/>
      <c r="K18" s="12"/>
      <c r="L18" s="13"/>
      <c r="M18" s="11"/>
      <c r="N18" s="12">
        <v>1</v>
      </c>
      <c r="O18" s="8" t="s">
        <v>41</v>
      </c>
    </row>
    <row r="19" spans="1:15" s="10" customFormat="1" ht="15" customHeight="1" thickBot="1">
      <c r="A19" s="34" t="s">
        <v>24</v>
      </c>
      <c r="B19" s="104" t="s">
        <v>25</v>
      </c>
      <c r="C19" s="105"/>
      <c r="D19" s="35" t="s">
        <v>35</v>
      </c>
      <c r="E19" s="36">
        <f t="shared" si="0"/>
        <v>14</v>
      </c>
      <c r="F19" s="37"/>
      <c r="G19" s="38"/>
      <c r="H19" s="39"/>
      <c r="I19" s="40">
        <v>14</v>
      </c>
      <c r="J19" s="38"/>
      <c r="K19" s="38"/>
      <c r="L19" s="15"/>
      <c r="M19" s="37"/>
      <c r="N19" s="38"/>
      <c r="O19" s="41" t="s">
        <v>41</v>
      </c>
    </row>
    <row r="20" spans="1:15" s="3" customFormat="1" ht="13.5" thickBot="1">
      <c r="A20" s="95" t="s">
        <v>47</v>
      </c>
      <c r="B20" s="96"/>
      <c r="C20" s="96"/>
      <c r="D20" s="97"/>
      <c r="E20" s="42">
        <f>SUM(E9:E19)</f>
        <v>160</v>
      </c>
      <c r="F20" s="43">
        <f>SUM(F9:F19)</f>
        <v>64</v>
      </c>
      <c r="G20" s="44">
        <f aca="true" t="shared" si="1" ref="G20:N20">SUM(G9:G19)</f>
        <v>0</v>
      </c>
      <c r="H20" s="45">
        <f t="shared" si="1"/>
        <v>0</v>
      </c>
      <c r="I20" s="46">
        <f t="shared" si="1"/>
        <v>96</v>
      </c>
      <c r="J20" s="44">
        <f t="shared" si="1"/>
        <v>4</v>
      </c>
      <c r="K20" s="44">
        <f t="shared" si="1"/>
        <v>0</v>
      </c>
      <c r="L20" s="45" t="s">
        <v>44</v>
      </c>
      <c r="M20" s="43">
        <f t="shared" si="1"/>
        <v>0</v>
      </c>
      <c r="N20" s="44">
        <f t="shared" si="1"/>
        <v>6</v>
      </c>
      <c r="O20" s="45" t="s">
        <v>45</v>
      </c>
    </row>
    <row r="21" spans="1:15" s="10" customFormat="1" ht="12.75">
      <c r="A21" s="15"/>
      <c r="B21" s="16"/>
      <c r="C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0" customFormat="1" ht="12.75">
      <c r="A22" s="15"/>
      <c r="B22" s="16"/>
      <c r="C22" s="16"/>
      <c r="E22" s="15"/>
      <c r="F22" s="17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0" customFormat="1" ht="12.75">
      <c r="A23" s="15"/>
      <c r="B23" s="16"/>
      <c r="C23" s="16"/>
      <c r="E23" s="15"/>
      <c r="F23" s="17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12.75">
      <c r="A24" s="15"/>
      <c r="B24" s="16"/>
      <c r="C24" s="16"/>
      <c r="E24" s="15"/>
      <c r="F24" s="17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0" customFormat="1" ht="12.75">
      <c r="A25" s="15"/>
      <c r="B25" s="16"/>
      <c r="C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0" customFormat="1" ht="12.75">
      <c r="A26" s="15"/>
      <c r="B26" s="16"/>
      <c r="C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0" customFormat="1" ht="12.75">
      <c r="A27" s="15"/>
      <c r="B27" s="16"/>
      <c r="C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0" customFormat="1" ht="12.75">
      <c r="A28" s="15"/>
      <c r="B28" s="16"/>
      <c r="C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mergeCells count="25">
    <mergeCell ref="B19:C19"/>
    <mergeCell ref="B7:C8"/>
    <mergeCell ref="B13:C13"/>
    <mergeCell ref="B14:C14"/>
    <mergeCell ref="B15:C15"/>
    <mergeCell ref="B16:C16"/>
    <mergeCell ref="B9:C9"/>
    <mergeCell ref="C1:L1"/>
    <mergeCell ref="C2:L2"/>
    <mergeCell ref="C3:L3"/>
    <mergeCell ref="D4:I4"/>
    <mergeCell ref="A20:D20"/>
    <mergeCell ref="C5:L5"/>
    <mergeCell ref="F7:H7"/>
    <mergeCell ref="I7:L7"/>
    <mergeCell ref="A6:O6"/>
    <mergeCell ref="B10:C10"/>
    <mergeCell ref="B11:C11"/>
    <mergeCell ref="B12:C12"/>
    <mergeCell ref="B17:C17"/>
    <mergeCell ref="B18:C18"/>
    <mergeCell ref="M7:O7"/>
    <mergeCell ref="A7:A8"/>
    <mergeCell ref="D7:D8"/>
    <mergeCell ref="E7:E8"/>
  </mergeCells>
  <printOptions/>
  <pageMargins left="0.38" right="0.22" top="0.36" bottom="0.45" header="0.23" footer="0.39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F17" sqref="F17"/>
    </sheetView>
  </sheetViews>
  <sheetFormatPr defaultColWidth="9.00390625" defaultRowHeight="12.75"/>
  <cols>
    <col min="1" max="1" width="9.00390625" style="1" customWidth="1"/>
    <col min="2" max="2" width="12.875" style="2" customWidth="1"/>
    <col min="3" max="3" width="15.00390625" style="2" customWidth="1"/>
    <col min="4" max="4" width="14.00390625" style="0" customWidth="1"/>
    <col min="5" max="5" width="8.875" style="1" customWidth="1"/>
    <col min="6" max="9" width="5.375" style="1" customWidth="1"/>
    <col min="10" max="10" width="4.875" style="1" customWidth="1"/>
    <col min="11" max="11" width="3.25390625" style="1" hidden="1" customWidth="1"/>
    <col min="12" max="12" width="9.125" style="1" bestFit="1" customWidth="1"/>
    <col min="13" max="14" width="4.75390625" style="1" customWidth="1"/>
    <col min="15" max="15" width="9.125" style="1" bestFit="1" customWidth="1"/>
  </cols>
  <sheetData>
    <row r="1" spans="1:15" s="32" customFormat="1" ht="15.75" customHeight="1">
      <c r="A1" s="30"/>
      <c r="B1" s="31"/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98"/>
      <c r="M1" s="27"/>
      <c r="N1" s="27"/>
      <c r="O1" s="30"/>
    </row>
    <row r="2" spans="1:15" s="32" customFormat="1" ht="15.75" customHeight="1">
      <c r="A2" s="29" t="s">
        <v>51</v>
      </c>
      <c r="B2" s="33"/>
      <c r="C2" s="98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27"/>
      <c r="N2" s="27"/>
      <c r="O2" s="28" t="s">
        <v>48</v>
      </c>
    </row>
    <row r="3" spans="1:15" s="32" customFormat="1" ht="16.5" customHeight="1">
      <c r="A3" s="29" t="s">
        <v>52</v>
      </c>
      <c r="B3" s="33"/>
      <c r="C3" s="98" t="s">
        <v>56</v>
      </c>
      <c r="D3" s="98"/>
      <c r="E3" s="98"/>
      <c r="F3" s="98"/>
      <c r="G3" s="98"/>
      <c r="H3" s="98"/>
      <c r="I3" s="98"/>
      <c r="J3" s="98"/>
      <c r="K3" s="98"/>
      <c r="L3" s="98"/>
      <c r="M3" s="27"/>
      <c r="N3" s="27"/>
      <c r="O3" s="28" t="s">
        <v>49</v>
      </c>
    </row>
    <row r="4" spans="1:15" s="32" customFormat="1" ht="16.5" customHeight="1">
      <c r="A4" s="29" t="s">
        <v>53</v>
      </c>
      <c r="B4" s="33"/>
      <c r="C4" s="31"/>
      <c r="D4" s="103" t="s">
        <v>57</v>
      </c>
      <c r="E4" s="103"/>
      <c r="F4" s="103"/>
      <c r="G4" s="103"/>
      <c r="H4" s="103"/>
      <c r="I4" s="103"/>
      <c r="J4" s="27"/>
      <c r="K4" s="27"/>
      <c r="L4" s="27"/>
      <c r="M4" s="27"/>
      <c r="N4" s="27"/>
      <c r="O4" s="28" t="s">
        <v>50</v>
      </c>
    </row>
    <row r="5" spans="1:15" s="32" customFormat="1" ht="16.5" customHeight="1">
      <c r="A5" s="30"/>
      <c r="B5" s="31"/>
      <c r="C5" s="98" t="s">
        <v>58</v>
      </c>
      <c r="D5" s="98"/>
      <c r="E5" s="98"/>
      <c r="F5" s="98"/>
      <c r="G5" s="98"/>
      <c r="H5" s="98"/>
      <c r="I5" s="98"/>
      <c r="J5" s="98"/>
      <c r="K5" s="98"/>
      <c r="L5" s="98"/>
      <c r="M5" s="27"/>
      <c r="N5" s="30"/>
      <c r="O5" s="30"/>
    </row>
    <row r="6" spans="1:15" ht="60" customHeight="1" thickBot="1">
      <c r="A6" s="100" t="s">
        <v>111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3" customFormat="1" ht="13.5" customHeight="1" thickBot="1">
      <c r="A7" s="93" t="s">
        <v>3</v>
      </c>
      <c r="B7" s="106" t="s">
        <v>0</v>
      </c>
      <c r="C7" s="107"/>
      <c r="D7" s="93" t="s">
        <v>46</v>
      </c>
      <c r="E7" s="93" t="s">
        <v>108</v>
      </c>
      <c r="F7" s="90" t="s">
        <v>36</v>
      </c>
      <c r="G7" s="91"/>
      <c r="H7" s="92"/>
      <c r="I7" s="99" t="s">
        <v>37</v>
      </c>
      <c r="J7" s="91"/>
      <c r="K7" s="91"/>
      <c r="L7" s="92"/>
      <c r="M7" s="90" t="s">
        <v>39</v>
      </c>
      <c r="N7" s="91"/>
      <c r="O7" s="92"/>
    </row>
    <row r="8" spans="1:15" s="4" customFormat="1" ht="59.25" customHeight="1" thickBot="1">
      <c r="A8" s="94"/>
      <c r="B8" s="108"/>
      <c r="C8" s="109"/>
      <c r="D8" s="94"/>
      <c r="E8" s="94"/>
      <c r="F8" s="18" t="s">
        <v>38</v>
      </c>
      <c r="G8" s="19" t="s">
        <v>40</v>
      </c>
      <c r="H8" s="20" t="s">
        <v>2</v>
      </c>
      <c r="I8" s="21" t="s">
        <v>38</v>
      </c>
      <c r="J8" s="19" t="s">
        <v>40</v>
      </c>
      <c r="K8" s="19" t="s">
        <v>1</v>
      </c>
      <c r="L8" s="20" t="s">
        <v>2</v>
      </c>
      <c r="M8" s="19" t="s">
        <v>38</v>
      </c>
      <c r="N8" s="19" t="s">
        <v>40</v>
      </c>
      <c r="O8" s="20" t="s">
        <v>2</v>
      </c>
    </row>
    <row r="9" spans="1:15" s="10" customFormat="1" ht="12.75">
      <c r="A9" s="47" t="s">
        <v>59</v>
      </c>
      <c r="B9" s="110" t="s">
        <v>60</v>
      </c>
      <c r="C9" s="111"/>
      <c r="D9" s="24" t="s">
        <v>76</v>
      </c>
      <c r="E9" s="6">
        <v>10</v>
      </c>
      <c r="F9" s="5">
        <v>10</v>
      </c>
      <c r="G9" s="7"/>
      <c r="H9" s="8"/>
      <c r="I9" s="9"/>
      <c r="J9" s="7"/>
      <c r="K9" s="7"/>
      <c r="L9" s="8" t="s">
        <v>41</v>
      </c>
      <c r="M9" s="5"/>
      <c r="N9" s="7"/>
      <c r="O9" s="8"/>
    </row>
    <row r="10" spans="1:15" s="10" customFormat="1" ht="12.75">
      <c r="A10" s="47" t="s">
        <v>4</v>
      </c>
      <c r="B10" s="101" t="s">
        <v>61</v>
      </c>
      <c r="C10" s="102"/>
      <c r="D10" s="25" t="s">
        <v>77</v>
      </c>
      <c r="E10" s="6">
        <v>10</v>
      </c>
      <c r="F10" s="11">
        <v>10</v>
      </c>
      <c r="G10" s="12"/>
      <c r="H10" s="13"/>
      <c r="I10" s="14"/>
      <c r="J10" s="12"/>
      <c r="K10" s="12"/>
      <c r="L10" s="8" t="s">
        <v>41</v>
      </c>
      <c r="M10" s="11"/>
      <c r="N10" s="12"/>
      <c r="O10" s="13"/>
    </row>
    <row r="11" spans="1:15" s="10" customFormat="1" ht="12.75">
      <c r="A11" s="47" t="s">
        <v>6</v>
      </c>
      <c r="B11" s="101" t="s">
        <v>5</v>
      </c>
      <c r="C11" s="102"/>
      <c r="D11" s="25" t="s">
        <v>76</v>
      </c>
      <c r="E11" s="6">
        <v>10</v>
      </c>
      <c r="F11" s="11">
        <v>10</v>
      </c>
      <c r="G11" s="12"/>
      <c r="H11" s="13"/>
      <c r="I11" s="14"/>
      <c r="J11" s="12"/>
      <c r="K11" s="12"/>
      <c r="L11" s="8" t="s">
        <v>41</v>
      </c>
      <c r="M11" s="11"/>
      <c r="N11" s="12"/>
      <c r="O11" s="13"/>
    </row>
    <row r="12" spans="1:15" s="10" customFormat="1" ht="12.75">
      <c r="A12" s="47" t="s">
        <v>8</v>
      </c>
      <c r="B12" s="101" t="s">
        <v>7</v>
      </c>
      <c r="C12" s="102"/>
      <c r="D12" s="25" t="s">
        <v>27</v>
      </c>
      <c r="E12" s="6">
        <v>12</v>
      </c>
      <c r="F12" s="11">
        <v>12</v>
      </c>
      <c r="G12" s="12"/>
      <c r="H12" s="13"/>
      <c r="I12" s="14"/>
      <c r="J12" s="12">
        <v>1</v>
      </c>
      <c r="K12" s="12"/>
      <c r="L12" s="13"/>
      <c r="M12" s="11"/>
      <c r="N12" s="12"/>
      <c r="O12" s="13"/>
    </row>
    <row r="13" spans="1:15" s="10" customFormat="1" ht="12.75">
      <c r="A13" s="47" t="s">
        <v>64</v>
      </c>
      <c r="B13" s="101" t="s">
        <v>62</v>
      </c>
      <c r="C13" s="102"/>
      <c r="D13" s="25" t="s">
        <v>78</v>
      </c>
      <c r="E13" s="6">
        <v>2</v>
      </c>
      <c r="F13" s="11">
        <v>2</v>
      </c>
      <c r="G13" s="12"/>
      <c r="H13" s="13"/>
      <c r="I13" s="14"/>
      <c r="J13" s="12">
        <v>1</v>
      </c>
      <c r="K13" s="12"/>
      <c r="L13" s="13" t="s">
        <v>43</v>
      </c>
      <c r="M13" s="11"/>
      <c r="N13" s="12"/>
      <c r="O13" s="8"/>
    </row>
    <row r="14" spans="1:15" s="10" customFormat="1" ht="12.75">
      <c r="A14" s="47" t="s">
        <v>65</v>
      </c>
      <c r="B14" s="101" t="s">
        <v>63</v>
      </c>
      <c r="C14" s="102"/>
      <c r="D14" s="25" t="s">
        <v>79</v>
      </c>
      <c r="E14" s="6">
        <v>20</v>
      </c>
      <c r="F14" s="11">
        <v>20</v>
      </c>
      <c r="G14" s="12"/>
      <c r="H14" s="13"/>
      <c r="I14" s="14"/>
      <c r="J14" s="12">
        <v>1</v>
      </c>
      <c r="K14" s="12"/>
      <c r="L14" s="8" t="s">
        <v>41</v>
      </c>
      <c r="M14" s="11"/>
      <c r="N14" s="12"/>
      <c r="O14" s="13"/>
    </row>
    <row r="15" spans="1:15" s="10" customFormat="1" ht="12.75">
      <c r="A15" s="48" t="s">
        <v>10</v>
      </c>
      <c r="B15" s="101" t="s">
        <v>11</v>
      </c>
      <c r="C15" s="102"/>
      <c r="D15" s="25" t="s">
        <v>29</v>
      </c>
      <c r="E15" s="6">
        <v>10</v>
      </c>
      <c r="F15" s="11"/>
      <c r="G15" s="12"/>
      <c r="H15" s="13"/>
      <c r="I15" s="14">
        <v>10</v>
      </c>
      <c r="J15" s="12"/>
      <c r="K15" s="12"/>
      <c r="L15" s="13"/>
      <c r="M15" s="11"/>
      <c r="N15" s="12"/>
      <c r="O15" s="8" t="s">
        <v>41</v>
      </c>
    </row>
    <row r="16" spans="1:15" s="10" customFormat="1" ht="12.75">
      <c r="A16" s="48" t="s">
        <v>66</v>
      </c>
      <c r="B16" s="101" t="s">
        <v>67</v>
      </c>
      <c r="C16" s="102"/>
      <c r="D16" s="25" t="s">
        <v>77</v>
      </c>
      <c r="E16" s="6">
        <v>10</v>
      </c>
      <c r="F16" s="11">
        <v>10</v>
      </c>
      <c r="G16" s="12"/>
      <c r="H16" s="13"/>
      <c r="I16" s="14"/>
      <c r="J16" s="12">
        <v>1</v>
      </c>
      <c r="K16" s="12"/>
      <c r="L16" s="13"/>
      <c r="M16" s="11"/>
      <c r="N16" s="12"/>
      <c r="O16" s="13"/>
    </row>
    <row r="17" spans="1:15" s="10" customFormat="1" ht="12" customHeight="1">
      <c r="A17" s="48" t="s">
        <v>72</v>
      </c>
      <c r="B17" s="101" t="s">
        <v>68</v>
      </c>
      <c r="C17" s="102"/>
      <c r="D17" s="26" t="s">
        <v>77</v>
      </c>
      <c r="E17" s="6">
        <v>30</v>
      </c>
      <c r="F17" s="11"/>
      <c r="G17" s="12"/>
      <c r="H17" s="13"/>
      <c r="I17" s="14">
        <v>30</v>
      </c>
      <c r="J17" s="12"/>
      <c r="K17" s="12"/>
      <c r="L17" s="8"/>
      <c r="M17" s="11"/>
      <c r="N17" s="12">
        <v>1</v>
      </c>
      <c r="O17" s="13" t="s">
        <v>43</v>
      </c>
    </row>
    <row r="18" spans="1:15" s="56" customFormat="1" ht="25.5" customHeight="1">
      <c r="A18" s="48" t="s">
        <v>73</v>
      </c>
      <c r="B18" s="114" t="s">
        <v>69</v>
      </c>
      <c r="C18" s="115"/>
      <c r="D18" s="118" t="s">
        <v>115</v>
      </c>
      <c r="E18" s="50">
        <v>16</v>
      </c>
      <c r="F18" s="52"/>
      <c r="G18" s="53"/>
      <c r="H18" s="54"/>
      <c r="I18" s="55">
        <v>16</v>
      </c>
      <c r="J18" s="53"/>
      <c r="K18" s="53"/>
      <c r="L18" s="54"/>
      <c r="M18" s="52"/>
      <c r="N18" s="53">
        <v>1</v>
      </c>
      <c r="O18" s="8" t="s">
        <v>41</v>
      </c>
    </row>
    <row r="19" spans="1:15" s="56" customFormat="1" ht="51.75" customHeight="1" thickBot="1">
      <c r="A19" s="49" t="s">
        <v>70</v>
      </c>
      <c r="B19" s="112" t="s">
        <v>71</v>
      </c>
      <c r="C19" s="113"/>
      <c r="D19" s="119" t="s">
        <v>115</v>
      </c>
      <c r="E19" s="51">
        <v>30</v>
      </c>
      <c r="F19" s="57"/>
      <c r="G19" s="58"/>
      <c r="H19" s="59"/>
      <c r="I19" s="60">
        <v>30</v>
      </c>
      <c r="J19" s="58"/>
      <c r="K19" s="58"/>
      <c r="M19" s="57"/>
      <c r="N19" s="58">
        <v>1</v>
      </c>
      <c r="O19" s="61" t="s">
        <v>43</v>
      </c>
    </row>
    <row r="20" spans="1:15" s="3" customFormat="1" ht="13.5" thickBot="1">
      <c r="A20" s="95" t="s">
        <v>47</v>
      </c>
      <c r="B20" s="96"/>
      <c r="C20" s="96"/>
      <c r="D20" s="97"/>
      <c r="E20" s="42">
        <f aca="true" t="shared" si="0" ref="E20:K20">SUM(E9:E19)</f>
        <v>160</v>
      </c>
      <c r="F20" s="43">
        <f t="shared" si="0"/>
        <v>74</v>
      </c>
      <c r="G20" s="44">
        <f t="shared" si="0"/>
        <v>0</v>
      </c>
      <c r="H20" s="45">
        <f t="shared" si="0"/>
        <v>0</v>
      </c>
      <c r="I20" s="46">
        <f t="shared" si="0"/>
        <v>86</v>
      </c>
      <c r="J20" s="44">
        <f t="shared" si="0"/>
        <v>4</v>
      </c>
      <c r="K20" s="44">
        <f t="shared" si="0"/>
        <v>0</v>
      </c>
      <c r="L20" s="45" t="s">
        <v>74</v>
      </c>
      <c r="M20" s="43">
        <f>SUM(M9:M19)</f>
        <v>0</v>
      </c>
      <c r="N20" s="44">
        <f>SUM(N9:N19)</f>
        <v>3</v>
      </c>
      <c r="O20" s="45" t="s">
        <v>75</v>
      </c>
    </row>
    <row r="21" spans="1:15" s="10" customFormat="1" ht="12.75">
      <c r="A21" s="15"/>
      <c r="B21" s="16"/>
      <c r="C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0" customFormat="1" ht="12.75">
      <c r="A22" s="15"/>
      <c r="B22" s="16"/>
      <c r="C22" s="16"/>
      <c r="E22" s="15"/>
      <c r="F22" s="17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0" customFormat="1" ht="12.75">
      <c r="A23" s="15"/>
      <c r="B23" s="16"/>
      <c r="C23" s="16"/>
      <c r="E23" s="15"/>
      <c r="F23" s="17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12.75">
      <c r="A24" s="15"/>
      <c r="B24" s="16"/>
      <c r="C24" s="16"/>
      <c r="E24" s="15"/>
      <c r="F24" s="17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0" customFormat="1" ht="12.75">
      <c r="A25" s="15"/>
      <c r="B25" s="16"/>
      <c r="C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0" customFormat="1" ht="12.75">
      <c r="A26" s="15"/>
      <c r="B26" s="16"/>
      <c r="C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0" customFormat="1" ht="12.75">
      <c r="A27" s="15"/>
      <c r="B27" s="16"/>
      <c r="C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0" customFormat="1" ht="12.75">
      <c r="A28" s="15"/>
      <c r="B28" s="16"/>
      <c r="C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mergeCells count="25">
    <mergeCell ref="M7:O7"/>
    <mergeCell ref="A7:A8"/>
    <mergeCell ref="D7:D8"/>
    <mergeCell ref="E7:E8"/>
    <mergeCell ref="A20:D20"/>
    <mergeCell ref="C5:L5"/>
    <mergeCell ref="F7:H7"/>
    <mergeCell ref="I7:L7"/>
    <mergeCell ref="A6:O6"/>
    <mergeCell ref="B10:C10"/>
    <mergeCell ref="B11:C11"/>
    <mergeCell ref="B12:C12"/>
    <mergeCell ref="B17:C17"/>
    <mergeCell ref="B18:C18"/>
    <mergeCell ref="C1:L1"/>
    <mergeCell ref="C2:L2"/>
    <mergeCell ref="C3:L3"/>
    <mergeCell ref="D4:I4"/>
    <mergeCell ref="B19:C19"/>
    <mergeCell ref="B7:C8"/>
    <mergeCell ref="B13:C13"/>
    <mergeCell ref="B14:C14"/>
    <mergeCell ref="B15:C15"/>
    <mergeCell ref="B16:C16"/>
    <mergeCell ref="B9:C9"/>
  </mergeCells>
  <printOptions/>
  <pageMargins left="0.38" right="0.22" top="0.36" bottom="0.45" header="0.23" footer="0.39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Q8" sqref="Q8"/>
    </sheetView>
  </sheetViews>
  <sheetFormatPr defaultColWidth="9.00390625" defaultRowHeight="12.75"/>
  <cols>
    <col min="1" max="1" width="9.00390625" style="1" customWidth="1"/>
    <col min="2" max="2" width="12.875" style="2" customWidth="1"/>
    <col min="3" max="3" width="15.00390625" style="2" customWidth="1"/>
    <col min="4" max="4" width="14.00390625" style="0" customWidth="1"/>
    <col min="5" max="5" width="8.875" style="1" customWidth="1"/>
    <col min="6" max="9" width="5.375" style="1" customWidth="1"/>
    <col min="10" max="10" width="4.875" style="1" customWidth="1"/>
    <col min="11" max="11" width="3.25390625" style="1" hidden="1" customWidth="1"/>
    <col min="12" max="12" width="9.125" style="1" bestFit="1" customWidth="1"/>
    <col min="13" max="14" width="4.75390625" style="1" customWidth="1"/>
    <col min="15" max="15" width="9.125" style="1" bestFit="1" customWidth="1"/>
  </cols>
  <sheetData>
    <row r="1" spans="1:15" s="32" customFormat="1" ht="15.75" customHeight="1">
      <c r="A1" s="30"/>
      <c r="B1" s="31"/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98"/>
      <c r="M1" s="27"/>
      <c r="N1" s="27"/>
      <c r="O1" s="30"/>
    </row>
    <row r="2" spans="1:15" s="32" customFormat="1" ht="15.75" customHeight="1">
      <c r="A2" s="29" t="s">
        <v>51</v>
      </c>
      <c r="B2" s="33"/>
      <c r="C2" s="98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27"/>
      <c r="N2" s="27"/>
      <c r="O2" s="28" t="s">
        <v>48</v>
      </c>
    </row>
    <row r="3" spans="1:15" s="32" customFormat="1" ht="16.5" customHeight="1">
      <c r="A3" s="29" t="s">
        <v>52</v>
      </c>
      <c r="B3" s="33"/>
      <c r="C3" s="98" t="s">
        <v>56</v>
      </c>
      <c r="D3" s="98"/>
      <c r="E3" s="98"/>
      <c r="F3" s="98"/>
      <c r="G3" s="98"/>
      <c r="H3" s="98"/>
      <c r="I3" s="98"/>
      <c r="J3" s="98"/>
      <c r="K3" s="98"/>
      <c r="L3" s="98"/>
      <c r="M3" s="27"/>
      <c r="N3" s="27"/>
      <c r="O3" s="28" t="s">
        <v>49</v>
      </c>
    </row>
    <row r="4" spans="1:15" s="32" customFormat="1" ht="16.5" customHeight="1">
      <c r="A4" s="29" t="s">
        <v>53</v>
      </c>
      <c r="B4" s="33"/>
      <c r="C4" s="31"/>
      <c r="D4" s="103" t="s">
        <v>57</v>
      </c>
      <c r="E4" s="103"/>
      <c r="F4" s="103"/>
      <c r="G4" s="103"/>
      <c r="H4" s="103"/>
      <c r="I4" s="103"/>
      <c r="J4" s="27"/>
      <c r="K4" s="27"/>
      <c r="L4" s="27"/>
      <c r="M4" s="27"/>
      <c r="N4" s="27"/>
      <c r="O4" s="28" t="s">
        <v>50</v>
      </c>
    </row>
    <row r="5" spans="1:15" s="32" customFormat="1" ht="16.5" customHeight="1">
      <c r="A5" s="30"/>
      <c r="B5" s="31"/>
      <c r="C5" s="98" t="s">
        <v>58</v>
      </c>
      <c r="D5" s="98"/>
      <c r="E5" s="98"/>
      <c r="F5" s="98"/>
      <c r="G5" s="98"/>
      <c r="H5" s="98"/>
      <c r="I5" s="98"/>
      <c r="J5" s="98"/>
      <c r="K5" s="98"/>
      <c r="L5" s="98"/>
      <c r="M5" s="27"/>
      <c r="N5" s="30"/>
      <c r="O5" s="30"/>
    </row>
    <row r="6" spans="1:15" ht="60" customHeight="1" thickBot="1">
      <c r="A6" s="100" t="s">
        <v>112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3" customFormat="1" ht="13.5" thickBot="1">
      <c r="A7" s="93" t="s">
        <v>3</v>
      </c>
      <c r="B7" s="106" t="s">
        <v>0</v>
      </c>
      <c r="C7" s="107"/>
      <c r="D7" s="93" t="s">
        <v>46</v>
      </c>
      <c r="E7" s="93" t="s">
        <v>108</v>
      </c>
      <c r="F7" s="90" t="s">
        <v>36</v>
      </c>
      <c r="G7" s="91"/>
      <c r="H7" s="92"/>
      <c r="I7" s="99" t="s">
        <v>37</v>
      </c>
      <c r="J7" s="91"/>
      <c r="K7" s="91"/>
      <c r="L7" s="92"/>
      <c r="M7" s="90" t="s">
        <v>39</v>
      </c>
      <c r="N7" s="91"/>
      <c r="O7" s="92"/>
    </row>
    <row r="8" spans="1:15" s="4" customFormat="1" ht="59.25" customHeight="1" thickBot="1">
      <c r="A8" s="94"/>
      <c r="B8" s="108"/>
      <c r="C8" s="109"/>
      <c r="D8" s="94"/>
      <c r="E8" s="94"/>
      <c r="F8" s="18" t="s">
        <v>38</v>
      </c>
      <c r="G8" s="19" t="s">
        <v>40</v>
      </c>
      <c r="H8" s="20" t="s">
        <v>2</v>
      </c>
      <c r="I8" s="21" t="s">
        <v>38</v>
      </c>
      <c r="J8" s="19" t="s">
        <v>40</v>
      </c>
      <c r="K8" s="19" t="s">
        <v>1</v>
      </c>
      <c r="L8" s="20" t="s">
        <v>2</v>
      </c>
      <c r="M8" s="72" t="s">
        <v>38</v>
      </c>
      <c r="N8" s="72" t="s">
        <v>40</v>
      </c>
      <c r="O8" s="73" t="s">
        <v>2</v>
      </c>
    </row>
    <row r="9" spans="1:15" s="10" customFormat="1" ht="12.75">
      <c r="A9" s="47" t="s">
        <v>4</v>
      </c>
      <c r="B9" s="101" t="s">
        <v>5</v>
      </c>
      <c r="C9" s="102"/>
      <c r="D9" s="25" t="s">
        <v>76</v>
      </c>
      <c r="E9" s="6">
        <v>8</v>
      </c>
      <c r="F9" s="11">
        <v>8</v>
      </c>
      <c r="G9" s="12"/>
      <c r="H9" s="13"/>
      <c r="I9" s="14"/>
      <c r="J9" s="12"/>
      <c r="K9" s="12"/>
      <c r="L9" s="69" t="s">
        <v>41</v>
      </c>
      <c r="M9" s="77"/>
      <c r="N9" s="78"/>
      <c r="O9" s="79"/>
    </row>
    <row r="10" spans="1:15" s="10" customFormat="1" ht="12.75">
      <c r="A10" s="47" t="s">
        <v>6</v>
      </c>
      <c r="B10" s="101" t="s">
        <v>7</v>
      </c>
      <c r="C10" s="102"/>
      <c r="D10" s="25" t="s">
        <v>27</v>
      </c>
      <c r="E10" s="6">
        <v>8</v>
      </c>
      <c r="F10" s="11">
        <v>8</v>
      </c>
      <c r="G10" s="12"/>
      <c r="H10" s="13"/>
      <c r="I10" s="14"/>
      <c r="J10" s="12">
        <v>1</v>
      </c>
      <c r="K10" s="12"/>
      <c r="L10" s="69" t="s">
        <v>42</v>
      </c>
      <c r="M10" s="11"/>
      <c r="N10" s="12"/>
      <c r="O10" s="13"/>
    </row>
    <row r="11" spans="1:15" s="10" customFormat="1" ht="12.75">
      <c r="A11" s="47" t="s">
        <v>8</v>
      </c>
      <c r="B11" s="101" t="s">
        <v>9</v>
      </c>
      <c r="C11" s="102"/>
      <c r="D11" s="25" t="s">
        <v>78</v>
      </c>
      <c r="E11" s="6">
        <v>2</v>
      </c>
      <c r="F11" s="11">
        <v>2</v>
      </c>
      <c r="G11" s="12"/>
      <c r="H11" s="13"/>
      <c r="I11" s="14"/>
      <c r="J11" s="12"/>
      <c r="K11" s="12"/>
      <c r="L11" s="69" t="s">
        <v>41</v>
      </c>
      <c r="M11" s="11"/>
      <c r="N11" s="12"/>
      <c r="O11" s="13"/>
    </row>
    <row r="12" spans="1:15" s="10" customFormat="1" ht="12.75">
      <c r="A12" s="47" t="s">
        <v>64</v>
      </c>
      <c r="B12" s="101" t="s">
        <v>63</v>
      </c>
      <c r="C12" s="102"/>
      <c r="D12" s="25" t="s">
        <v>79</v>
      </c>
      <c r="E12" s="6">
        <v>16</v>
      </c>
      <c r="F12" s="11">
        <v>16</v>
      </c>
      <c r="G12" s="12"/>
      <c r="H12" s="13"/>
      <c r="I12" s="14"/>
      <c r="J12" s="12">
        <v>1</v>
      </c>
      <c r="K12" s="12"/>
      <c r="L12" s="69" t="s">
        <v>41</v>
      </c>
      <c r="M12" s="11"/>
      <c r="N12" s="12"/>
      <c r="O12" s="13"/>
    </row>
    <row r="13" spans="1:15" s="10" customFormat="1" ht="12.75">
      <c r="A13" s="48" t="s">
        <v>10</v>
      </c>
      <c r="B13" s="101" t="s">
        <v>11</v>
      </c>
      <c r="C13" s="102"/>
      <c r="D13" s="25" t="s">
        <v>29</v>
      </c>
      <c r="E13" s="6">
        <v>18</v>
      </c>
      <c r="F13" s="11"/>
      <c r="G13" s="12"/>
      <c r="H13" s="13"/>
      <c r="I13" s="14">
        <f aca="true" t="shared" si="0" ref="I13:I20">E13-F13</f>
        <v>18</v>
      </c>
      <c r="J13" s="12"/>
      <c r="K13" s="12"/>
      <c r="L13" s="70"/>
      <c r="M13" s="11"/>
      <c r="N13" s="12">
        <v>1</v>
      </c>
      <c r="O13" s="13" t="s">
        <v>43</v>
      </c>
    </row>
    <row r="14" spans="1:15" s="10" customFormat="1" ht="27" customHeight="1">
      <c r="A14" s="48" t="s">
        <v>80</v>
      </c>
      <c r="B14" s="101" t="s">
        <v>21</v>
      </c>
      <c r="C14" s="102"/>
      <c r="D14" s="25" t="s">
        <v>89</v>
      </c>
      <c r="E14" s="6">
        <v>12</v>
      </c>
      <c r="F14" s="11"/>
      <c r="G14" s="12"/>
      <c r="H14" s="13"/>
      <c r="I14" s="14">
        <f t="shared" si="0"/>
        <v>12</v>
      </c>
      <c r="J14" s="12"/>
      <c r="K14" s="12"/>
      <c r="L14" s="70"/>
      <c r="M14" s="11"/>
      <c r="N14" s="12">
        <v>1</v>
      </c>
      <c r="O14" s="13" t="s">
        <v>41</v>
      </c>
    </row>
    <row r="15" spans="1:15" s="10" customFormat="1" ht="12.75">
      <c r="A15" s="48" t="s">
        <v>81</v>
      </c>
      <c r="B15" s="101" t="s">
        <v>82</v>
      </c>
      <c r="C15" s="102"/>
      <c r="D15" s="25" t="s">
        <v>34</v>
      </c>
      <c r="E15" s="6">
        <v>30</v>
      </c>
      <c r="F15" s="11">
        <v>30</v>
      </c>
      <c r="G15" s="12"/>
      <c r="H15" s="13"/>
      <c r="I15" s="14"/>
      <c r="J15" s="12"/>
      <c r="K15" s="12"/>
      <c r="L15" s="70" t="s">
        <v>43</v>
      </c>
      <c r="M15" s="11"/>
      <c r="N15" s="12"/>
      <c r="O15" s="13"/>
    </row>
    <row r="16" spans="1:15" s="10" customFormat="1" ht="26.25" customHeight="1">
      <c r="A16" s="48" t="s">
        <v>83</v>
      </c>
      <c r="B16" s="101" t="s">
        <v>113</v>
      </c>
      <c r="C16" s="102"/>
      <c r="D16" s="26" t="s">
        <v>34</v>
      </c>
      <c r="E16" s="6">
        <v>10</v>
      </c>
      <c r="F16" s="11"/>
      <c r="G16" s="12"/>
      <c r="H16" s="13"/>
      <c r="I16" s="14">
        <f t="shared" si="0"/>
        <v>10</v>
      </c>
      <c r="J16" s="12"/>
      <c r="K16" s="12"/>
      <c r="L16" s="69"/>
      <c r="M16" s="11"/>
      <c r="N16" s="12">
        <v>1</v>
      </c>
      <c r="O16" s="13" t="s">
        <v>41</v>
      </c>
    </row>
    <row r="17" spans="1:15" s="10" customFormat="1" ht="26.25" customHeight="1">
      <c r="A17" s="48" t="s">
        <v>87</v>
      </c>
      <c r="B17" s="101" t="s">
        <v>88</v>
      </c>
      <c r="C17" s="102"/>
      <c r="D17" s="26" t="s">
        <v>31</v>
      </c>
      <c r="E17" s="6">
        <v>10</v>
      </c>
      <c r="F17" s="11"/>
      <c r="G17" s="12"/>
      <c r="H17" s="13"/>
      <c r="I17" s="14">
        <f t="shared" si="0"/>
        <v>10</v>
      </c>
      <c r="J17" s="12"/>
      <c r="K17" s="12"/>
      <c r="L17" s="69"/>
      <c r="M17" s="11"/>
      <c r="N17" s="12">
        <v>1</v>
      </c>
      <c r="O17" s="13" t="s">
        <v>41</v>
      </c>
    </row>
    <row r="18" spans="1:15" s="56" customFormat="1" ht="25.5" customHeight="1">
      <c r="A18" s="48" t="s">
        <v>84</v>
      </c>
      <c r="B18" s="114" t="s">
        <v>85</v>
      </c>
      <c r="C18" s="115"/>
      <c r="D18" s="62" t="s">
        <v>34</v>
      </c>
      <c r="E18" s="50">
        <v>14</v>
      </c>
      <c r="F18" s="52">
        <v>6</v>
      </c>
      <c r="G18" s="53"/>
      <c r="H18" s="54"/>
      <c r="I18" s="14">
        <f t="shared" si="0"/>
        <v>8</v>
      </c>
      <c r="J18" s="53">
        <v>1</v>
      </c>
      <c r="K18" s="53"/>
      <c r="L18" s="71"/>
      <c r="M18" s="52"/>
      <c r="N18" s="53">
        <v>1</v>
      </c>
      <c r="O18" s="54" t="s">
        <v>41</v>
      </c>
    </row>
    <row r="19" spans="1:15" s="56" customFormat="1" ht="12.75">
      <c r="A19" s="48" t="s">
        <v>86</v>
      </c>
      <c r="B19" s="114" t="s">
        <v>114</v>
      </c>
      <c r="C19" s="115"/>
      <c r="D19" s="62" t="s">
        <v>34</v>
      </c>
      <c r="E19" s="67">
        <v>16</v>
      </c>
      <c r="F19" s="52">
        <v>8</v>
      </c>
      <c r="G19" s="53"/>
      <c r="H19" s="54"/>
      <c r="I19" s="14">
        <f t="shared" si="0"/>
        <v>8</v>
      </c>
      <c r="J19" s="53">
        <v>1</v>
      </c>
      <c r="K19" s="53"/>
      <c r="L19" s="68"/>
      <c r="M19" s="52"/>
      <c r="N19" s="53">
        <v>1</v>
      </c>
      <c r="O19" s="54" t="s">
        <v>41</v>
      </c>
    </row>
    <row r="20" spans="1:15" s="56" customFormat="1" ht="13.5" thickBot="1">
      <c r="A20" s="63" t="s">
        <v>24</v>
      </c>
      <c r="B20" s="116" t="s">
        <v>25</v>
      </c>
      <c r="C20" s="117"/>
      <c r="D20" s="64" t="s">
        <v>35</v>
      </c>
      <c r="E20" s="51">
        <v>16</v>
      </c>
      <c r="F20" s="65"/>
      <c r="G20" s="66"/>
      <c r="H20" s="61"/>
      <c r="I20" s="14">
        <f t="shared" si="0"/>
        <v>16</v>
      </c>
      <c r="J20" s="66"/>
      <c r="K20" s="66"/>
      <c r="M20" s="80"/>
      <c r="N20" s="81"/>
      <c r="O20" s="82" t="s">
        <v>43</v>
      </c>
    </row>
    <row r="21" spans="1:15" s="3" customFormat="1" ht="13.5" thickBot="1">
      <c r="A21" s="95" t="s">
        <v>47</v>
      </c>
      <c r="B21" s="96"/>
      <c r="C21" s="96"/>
      <c r="D21" s="97"/>
      <c r="E21" s="42">
        <f aca="true" t="shared" si="1" ref="E21:K21">SUM(E9:E20)</f>
        <v>160</v>
      </c>
      <c r="F21" s="43">
        <f t="shared" si="1"/>
        <v>78</v>
      </c>
      <c r="G21" s="44">
        <f t="shared" si="1"/>
        <v>0</v>
      </c>
      <c r="H21" s="45">
        <f t="shared" si="1"/>
        <v>0</v>
      </c>
      <c r="I21" s="46">
        <f t="shared" si="1"/>
        <v>82</v>
      </c>
      <c r="J21" s="44">
        <f t="shared" si="1"/>
        <v>4</v>
      </c>
      <c r="K21" s="44">
        <f t="shared" si="1"/>
        <v>0</v>
      </c>
      <c r="L21" s="45" t="s">
        <v>90</v>
      </c>
      <c r="M21" s="74">
        <f>SUM(M9:M20)</f>
        <v>0</v>
      </c>
      <c r="N21" s="75">
        <f>SUM(N9:N20)</f>
        <v>6</v>
      </c>
      <c r="O21" s="76" t="s">
        <v>91</v>
      </c>
    </row>
    <row r="22" spans="1:15" s="10" customFormat="1" ht="12.75">
      <c r="A22" s="15"/>
      <c r="B22" s="16"/>
      <c r="C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0" customFormat="1" ht="12.75">
      <c r="A23" s="15"/>
      <c r="B23" s="16"/>
      <c r="C23" s="16"/>
      <c r="E23" s="15"/>
      <c r="F23" s="17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12.75">
      <c r="A24" s="15"/>
      <c r="B24" s="16"/>
      <c r="C24" s="16"/>
      <c r="E24" s="15"/>
      <c r="F24" s="17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0" customFormat="1" ht="12.75">
      <c r="A25" s="15"/>
      <c r="B25" s="16"/>
      <c r="C25" s="16"/>
      <c r="E25" s="15"/>
      <c r="F25" s="17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0" customFormat="1" ht="12.75">
      <c r="A26" s="15"/>
      <c r="B26" s="16"/>
      <c r="C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0" customFormat="1" ht="12.75">
      <c r="A27" s="15"/>
      <c r="B27" s="16"/>
      <c r="C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0" customFormat="1" ht="12.75">
      <c r="A28" s="15"/>
      <c r="B28" s="16"/>
      <c r="C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0" customFormat="1" ht="12.75">
      <c r="A29" s="15"/>
      <c r="B29" s="16"/>
      <c r="C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mergeCells count="26">
    <mergeCell ref="B20:C20"/>
    <mergeCell ref="B7:C8"/>
    <mergeCell ref="B12:C12"/>
    <mergeCell ref="B13:C13"/>
    <mergeCell ref="B15:C15"/>
    <mergeCell ref="B14:C14"/>
    <mergeCell ref="B19:C19"/>
    <mergeCell ref="B17:C17"/>
    <mergeCell ref="C1:L1"/>
    <mergeCell ref="C2:L2"/>
    <mergeCell ref="C3:L3"/>
    <mergeCell ref="D4:I4"/>
    <mergeCell ref="A21:D21"/>
    <mergeCell ref="C5:L5"/>
    <mergeCell ref="F7:H7"/>
    <mergeCell ref="I7:L7"/>
    <mergeCell ref="A6:O6"/>
    <mergeCell ref="B9:C9"/>
    <mergeCell ref="B10:C10"/>
    <mergeCell ref="B11:C11"/>
    <mergeCell ref="B16:C16"/>
    <mergeCell ref="B18:C18"/>
    <mergeCell ref="M7:O7"/>
    <mergeCell ref="A7:A8"/>
    <mergeCell ref="D7:D8"/>
    <mergeCell ref="E7:E8"/>
  </mergeCells>
  <printOptions/>
  <pageMargins left="0.56" right="0.22" top="0.36" bottom="0.45" header="0.23" footer="0.39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R8" sqref="R8"/>
    </sheetView>
  </sheetViews>
  <sheetFormatPr defaultColWidth="9.00390625" defaultRowHeight="12.75"/>
  <cols>
    <col min="1" max="1" width="9.00390625" style="1" customWidth="1"/>
    <col min="2" max="2" width="12.875" style="2" customWidth="1"/>
    <col min="3" max="3" width="20.625" style="2" customWidth="1"/>
    <col min="4" max="4" width="14.00390625" style="0" customWidth="1"/>
    <col min="5" max="5" width="8.875" style="1" customWidth="1"/>
    <col min="6" max="9" width="5.375" style="1" customWidth="1"/>
    <col min="10" max="10" width="4.875" style="1" customWidth="1"/>
    <col min="11" max="11" width="3.25390625" style="1" hidden="1" customWidth="1"/>
    <col min="12" max="12" width="9.125" style="1" bestFit="1" customWidth="1"/>
    <col min="13" max="14" width="4.75390625" style="1" customWidth="1"/>
    <col min="15" max="15" width="9.125" style="1" bestFit="1" customWidth="1"/>
  </cols>
  <sheetData>
    <row r="1" spans="1:15" s="32" customFormat="1" ht="15.75" customHeight="1">
      <c r="A1" s="30"/>
      <c r="B1" s="31"/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98"/>
      <c r="M1" s="27"/>
      <c r="N1" s="27"/>
      <c r="O1" s="30"/>
    </row>
    <row r="2" spans="1:15" s="32" customFormat="1" ht="15.75" customHeight="1">
      <c r="A2" s="29" t="s">
        <v>51</v>
      </c>
      <c r="B2" s="33"/>
      <c r="C2" s="98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27"/>
      <c r="N2" s="27"/>
      <c r="O2" s="28" t="s">
        <v>48</v>
      </c>
    </row>
    <row r="3" spans="1:15" s="32" customFormat="1" ht="16.5" customHeight="1">
      <c r="A3" s="29" t="s">
        <v>52</v>
      </c>
      <c r="B3" s="33"/>
      <c r="C3" s="98" t="s">
        <v>56</v>
      </c>
      <c r="D3" s="98"/>
      <c r="E3" s="98"/>
      <c r="F3" s="98"/>
      <c r="G3" s="98"/>
      <c r="H3" s="98"/>
      <c r="I3" s="98"/>
      <c r="J3" s="98"/>
      <c r="K3" s="98"/>
      <c r="L3" s="98"/>
      <c r="M3" s="27"/>
      <c r="N3" s="27"/>
      <c r="O3" s="28" t="s">
        <v>49</v>
      </c>
    </row>
    <row r="4" spans="1:15" s="32" customFormat="1" ht="16.5" customHeight="1">
      <c r="A4" s="29" t="s">
        <v>53</v>
      </c>
      <c r="B4" s="33"/>
      <c r="C4" s="31"/>
      <c r="D4" s="103" t="s">
        <v>57</v>
      </c>
      <c r="E4" s="103"/>
      <c r="F4" s="103"/>
      <c r="G4" s="103"/>
      <c r="H4" s="103"/>
      <c r="I4" s="103"/>
      <c r="J4" s="27"/>
      <c r="K4" s="27"/>
      <c r="L4" s="27"/>
      <c r="M4" s="27"/>
      <c r="N4" s="27"/>
      <c r="O4" s="28" t="s">
        <v>50</v>
      </c>
    </row>
    <row r="5" spans="1:15" s="32" customFormat="1" ht="16.5" customHeight="1">
      <c r="A5" s="30"/>
      <c r="B5" s="31"/>
      <c r="C5" s="98" t="s">
        <v>58</v>
      </c>
      <c r="D5" s="98"/>
      <c r="E5" s="98"/>
      <c r="F5" s="98"/>
      <c r="G5" s="98"/>
      <c r="H5" s="98"/>
      <c r="I5" s="98"/>
      <c r="J5" s="98"/>
      <c r="K5" s="98"/>
      <c r="L5" s="98"/>
      <c r="M5" s="27"/>
      <c r="N5" s="30"/>
      <c r="O5" s="30"/>
    </row>
    <row r="6" spans="1:15" ht="60" customHeight="1" thickBot="1">
      <c r="A6" s="100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3" customFormat="1" ht="13.5" thickBot="1">
      <c r="A7" s="93" t="s">
        <v>3</v>
      </c>
      <c r="B7" s="106" t="s">
        <v>0</v>
      </c>
      <c r="C7" s="107"/>
      <c r="D7" s="93" t="s">
        <v>46</v>
      </c>
      <c r="E7" s="93" t="s">
        <v>108</v>
      </c>
      <c r="F7" s="90" t="s">
        <v>36</v>
      </c>
      <c r="G7" s="91"/>
      <c r="H7" s="92"/>
      <c r="I7" s="99" t="s">
        <v>37</v>
      </c>
      <c r="J7" s="91"/>
      <c r="K7" s="91"/>
      <c r="L7" s="92"/>
      <c r="M7" s="90" t="s">
        <v>39</v>
      </c>
      <c r="N7" s="91"/>
      <c r="O7" s="92"/>
    </row>
    <row r="8" spans="1:15" s="4" customFormat="1" ht="59.25" customHeight="1" thickBot="1">
      <c r="A8" s="94"/>
      <c r="B8" s="108"/>
      <c r="C8" s="109"/>
      <c r="D8" s="94"/>
      <c r="E8" s="94"/>
      <c r="F8" s="18" t="s">
        <v>38</v>
      </c>
      <c r="G8" s="19" t="s">
        <v>40</v>
      </c>
      <c r="H8" s="20" t="s">
        <v>2</v>
      </c>
      <c r="I8" s="21" t="s">
        <v>38</v>
      </c>
      <c r="J8" s="19" t="s">
        <v>40</v>
      </c>
      <c r="K8" s="19" t="s">
        <v>1</v>
      </c>
      <c r="L8" s="20" t="s">
        <v>2</v>
      </c>
      <c r="M8" s="72" t="s">
        <v>38</v>
      </c>
      <c r="N8" s="72" t="s">
        <v>40</v>
      </c>
      <c r="O8" s="73" t="s">
        <v>2</v>
      </c>
    </row>
    <row r="9" spans="1:15" s="10" customFormat="1" ht="12.75">
      <c r="A9" s="47" t="s">
        <v>4</v>
      </c>
      <c r="B9" s="101" t="s">
        <v>5</v>
      </c>
      <c r="C9" s="102"/>
      <c r="D9" s="25" t="s">
        <v>76</v>
      </c>
      <c r="E9" s="6">
        <v>8</v>
      </c>
      <c r="F9" s="11">
        <v>8</v>
      </c>
      <c r="G9" s="12"/>
      <c r="H9" s="13"/>
      <c r="I9" s="14"/>
      <c r="J9" s="12">
        <v>1</v>
      </c>
      <c r="K9" s="12"/>
      <c r="L9" s="69" t="s">
        <v>41</v>
      </c>
      <c r="M9" s="77"/>
      <c r="N9" s="78"/>
      <c r="O9" s="79"/>
    </row>
    <row r="10" spans="1:15" s="10" customFormat="1" ht="12.75">
      <c r="A10" s="47" t="s">
        <v>6</v>
      </c>
      <c r="B10" s="101" t="s">
        <v>7</v>
      </c>
      <c r="C10" s="102"/>
      <c r="D10" s="25" t="s">
        <v>27</v>
      </c>
      <c r="E10" s="6">
        <v>8</v>
      </c>
      <c r="F10" s="11">
        <v>8</v>
      </c>
      <c r="G10" s="12"/>
      <c r="H10" s="13"/>
      <c r="I10" s="14"/>
      <c r="J10" s="12"/>
      <c r="K10" s="12"/>
      <c r="L10" s="69"/>
      <c r="M10" s="11"/>
      <c r="N10" s="12"/>
      <c r="O10" s="13"/>
    </row>
    <row r="11" spans="1:15" s="10" customFormat="1" ht="12.75">
      <c r="A11" s="47" t="s">
        <v>8</v>
      </c>
      <c r="B11" s="101" t="s">
        <v>9</v>
      </c>
      <c r="C11" s="102"/>
      <c r="D11" s="25" t="s">
        <v>78</v>
      </c>
      <c r="E11" s="6">
        <v>2</v>
      </c>
      <c r="F11" s="11">
        <v>2</v>
      </c>
      <c r="G11" s="12"/>
      <c r="H11" s="13"/>
      <c r="I11" s="14"/>
      <c r="J11" s="12"/>
      <c r="K11" s="12"/>
      <c r="L11" s="69"/>
      <c r="M11" s="11"/>
      <c r="N11" s="12"/>
      <c r="O11" s="13"/>
    </row>
    <row r="12" spans="1:15" s="10" customFormat="1" ht="12.75">
      <c r="A12" s="47" t="s">
        <v>64</v>
      </c>
      <c r="B12" s="101" t="s">
        <v>92</v>
      </c>
      <c r="C12" s="102"/>
      <c r="D12" s="25" t="s">
        <v>79</v>
      </c>
      <c r="E12" s="6">
        <v>10</v>
      </c>
      <c r="F12" s="11">
        <v>10</v>
      </c>
      <c r="G12" s="12"/>
      <c r="H12" s="13"/>
      <c r="I12" s="14"/>
      <c r="J12" s="12">
        <v>1</v>
      </c>
      <c r="K12" s="12"/>
      <c r="L12" s="69" t="s">
        <v>41</v>
      </c>
      <c r="M12" s="11"/>
      <c r="N12" s="12"/>
      <c r="O12" s="13"/>
    </row>
    <row r="13" spans="1:15" s="10" customFormat="1" ht="12.75">
      <c r="A13" s="48" t="s">
        <v>10</v>
      </c>
      <c r="B13" s="101" t="s">
        <v>11</v>
      </c>
      <c r="C13" s="102"/>
      <c r="D13" s="25" t="s">
        <v>29</v>
      </c>
      <c r="E13" s="6">
        <v>14</v>
      </c>
      <c r="F13" s="11">
        <v>14</v>
      </c>
      <c r="G13" s="12"/>
      <c r="H13" s="13"/>
      <c r="I13" s="14"/>
      <c r="J13" s="12">
        <v>1</v>
      </c>
      <c r="K13" s="12"/>
      <c r="L13" s="70" t="s">
        <v>43</v>
      </c>
      <c r="M13" s="11"/>
      <c r="N13" s="12"/>
      <c r="O13" s="13"/>
    </row>
    <row r="14" spans="1:15" s="10" customFormat="1" ht="27" customHeight="1">
      <c r="A14" s="48" t="s">
        <v>80</v>
      </c>
      <c r="B14" s="101" t="s">
        <v>93</v>
      </c>
      <c r="C14" s="102"/>
      <c r="D14" s="25" t="s">
        <v>103</v>
      </c>
      <c r="E14" s="6">
        <v>8</v>
      </c>
      <c r="F14" s="11">
        <v>8</v>
      </c>
      <c r="G14" s="12"/>
      <c r="H14" s="13"/>
      <c r="I14" s="14"/>
      <c r="J14" s="12"/>
      <c r="K14" s="12"/>
      <c r="L14" s="70" t="s">
        <v>41</v>
      </c>
      <c r="M14" s="11"/>
      <c r="N14" s="12"/>
      <c r="O14" s="13"/>
    </row>
    <row r="15" spans="1:15" s="10" customFormat="1" ht="12.75">
      <c r="A15" s="48" t="s">
        <v>94</v>
      </c>
      <c r="B15" s="101" t="s">
        <v>95</v>
      </c>
      <c r="C15" s="102"/>
      <c r="D15" s="25" t="s">
        <v>105</v>
      </c>
      <c r="E15" s="6">
        <v>10</v>
      </c>
      <c r="F15" s="11"/>
      <c r="G15" s="12"/>
      <c r="H15" s="13"/>
      <c r="I15" s="14">
        <v>10</v>
      </c>
      <c r="J15" s="12"/>
      <c r="K15" s="12"/>
      <c r="L15" s="70"/>
      <c r="M15" s="11"/>
      <c r="N15" s="12">
        <v>1</v>
      </c>
      <c r="O15" s="13" t="s">
        <v>43</v>
      </c>
    </row>
    <row r="16" spans="1:15" s="10" customFormat="1" ht="26.25" customHeight="1">
      <c r="A16" s="48" t="s">
        <v>81</v>
      </c>
      <c r="B16" s="101" t="s">
        <v>96</v>
      </c>
      <c r="C16" s="102"/>
      <c r="D16" s="120" t="s">
        <v>115</v>
      </c>
      <c r="E16" s="6">
        <v>10</v>
      </c>
      <c r="F16" s="11">
        <v>10</v>
      </c>
      <c r="G16" s="12"/>
      <c r="H16" s="13"/>
      <c r="I16" s="14"/>
      <c r="J16" s="12">
        <v>1</v>
      </c>
      <c r="K16" s="12"/>
      <c r="L16" s="69" t="s">
        <v>43</v>
      </c>
      <c r="M16" s="11"/>
      <c r="N16" s="12"/>
      <c r="O16" s="13"/>
    </row>
    <row r="17" spans="1:15" s="10" customFormat="1" ht="26.25" customHeight="1">
      <c r="A17" s="48" t="s">
        <v>83</v>
      </c>
      <c r="B17" s="101" t="s">
        <v>21</v>
      </c>
      <c r="C17" s="102"/>
      <c r="D17" s="26" t="s">
        <v>89</v>
      </c>
      <c r="E17" s="6">
        <v>8</v>
      </c>
      <c r="F17" s="11">
        <v>8</v>
      </c>
      <c r="G17" s="12"/>
      <c r="H17" s="13"/>
      <c r="I17" s="14"/>
      <c r="J17" s="12">
        <v>1</v>
      </c>
      <c r="K17" s="12"/>
      <c r="L17" s="69" t="s">
        <v>42</v>
      </c>
      <c r="M17" s="11"/>
      <c r="N17" s="12"/>
      <c r="O17" s="13"/>
    </row>
    <row r="18" spans="1:15" s="56" customFormat="1" ht="12.75">
      <c r="A18" s="48" t="s">
        <v>87</v>
      </c>
      <c r="B18" s="114" t="s">
        <v>109</v>
      </c>
      <c r="C18" s="115"/>
      <c r="D18" s="62" t="s">
        <v>104</v>
      </c>
      <c r="E18" s="50">
        <v>10</v>
      </c>
      <c r="F18" s="52">
        <v>10</v>
      </c>
      <c r="G18" s="53"/>
      <c r="H18" s="54"/>
      <c r="I18" s="14"/>
      <c r="J18" s="53"/>
      <c r="K18" s="53"/>
      <c r="L18" s="71" t="s">
        <v>41</v>
      </c>
      <c r="M18" s="52"/>
      <c r="N18" s="53"/>
      <c r="O18" s="54"/>
    </row>
    <row r="19" spans="1:15" s="56" customFormat="1" ht="25.5" customHeight="1">
      <c r="A19" s="48" t="s">
        <v>84</v>
      </c>
      <c r="B19" s="114" t="s">
        <v>97</v>
      </c>
      <c r="C19" s="115"/>
      <c r="D19" s="62" t="s">
        <v>31</v>
      </c>
      <c r="E19" s="67">
        <v>8</v>
      </c>
      <c r="F19" s="52">
        <v>8</v>
      </c>
      <c r="G19" s="53"/>
      <c r="H19" s="54"/>
      <c r="I19" s="14"/>
      <c r="J19" s="53"/>
      <c r="K19" s="53"/>
      <c r="L19" s="68" t="s">
        <v>42</v>
      </c>
      <c r="M19" s="52"/>
      <c r="N19" s="53"/>
      <c r="O19" s="54"/>
    </row>
    <row r="20" spans="1:15" s="56" customFormat="1" ht="25.5" customHeight="1">
      <c r="A20" s="47" t="s">
        <v>86</v>
      </c>
      <c r="B20" s="114" t="s">
        <v>98</v>
      </c>
      <c r="C20" s="115"/>
      <c r="D20" s="121" t="s">
        <v>34</v>
      </c>
      <c r="E20" s="50">
        <v>16</v>
      </c>
      <c r="F20" s="86"/>
      <c r="G20" s="87"/>
      <c r="H20" s="88"/>
      <c r="I20" s="14">
        <v>16</v>
      </c>
      <c r="J20" s="87"/>
      <c r="K20" s="87"/>
      <c r="L20" s="89"/>
      <c r="M20" s="52"/>
      <c r="N20" s="53">
        <v>1</v>
      </c>
      <c r="O20" s="54" t="s">
        <v>42</v>
      </c>
    </row>
    <row r="21" spans="1:15" s="56" customFormat="1" ht="12.75">
      <c r="A21" s="48" t="s">
        <v>99</v>
      </c>
      <c r="B21" s="114" t="s">
        <v>25</v>
      </c>
      <c r="C21" s="115"/>
      <c r="D21" s="62" t="s">
        <v>35</v>
      </c>
      <c r="E21" s="67">
        <v>16</v>
      </c>
      <c r="F21" s="52"/>
      <c r="G21" s="53"/>
      <c r="H21" s="54"/>
      <c r="I21" s="14">
        <v>16</v>
      </c>
      <c r="J21" s="53"/>
      <c r="K21" s="53"/>
      <c r="L21" s="68"/>
      <c r="M21" s="52"/>
      <c r="N21" s="53">
        <v>1</v>
      </c>
      <c r="O21" s="54" t="s">
        <v>41</v>
      </c>
    </row>
    <row r="22" spans="1:15" s="56" customFormat="1" ht="25.5" customHeight="1">
      <c r="A22" s="48" t="s">
        <v>24</v>
      </c>
      <c r="B22" s="114" t="s">
        <v>100</v>
      </c>
      <c r="C22" s="115"/>
      <c r="D22" s="62" t="s">
        <v>77</v>
      </c>
      <c r="E22" s="67">
        <v>20</v>
      </c>
      <c r="F22" s="52"/>
      <c r="G22" s="53"/>
      <c r="H22" s="54"/>
      <c r="I22" s="14">
        <v>20</v>
      </c>
      <c r="J22" s="53"/>
      <c r="K22" s="53"/>
      <c r="L22" s="68"/>
      <c r="M22" s="52"/>
      <c r="N22" s="53">
        <v>1</v>
      </c>
      <c r="O22" s="54" t="s">
        <v>41</v>
      </c>
    </row>
    <row r="23" spans="1:15" s="56" customFormat="1" ht="13.5" thickBot="1">
      <c r="A23" s="63" t="s">
        <v>101</v>
      </c>
      <c r="B23" s="116" t="s">
        <v>102</v>
      </c>
      <c r="C23" s="117"/>
      <c r="D23" s="64" t="s">
        <v>34</v>
      </c>
      <c r="E23" s="51">
        <v>12</v>
      </c>
      <c r="F23" s="65"/>
      <c r="G23" s="66"/>
      <c r="H23" s="61"/>
      <c r="I23" s="9">
        <v>12</v>
      </c>
      <c r="J23" s="66"/>
      <c r="K23" s="66"/>
      <c r="M23" s="83"/>
      <c r="N23" s="84">
        <v>1</v>
      </c>
      <c r="O23" s="85" t="s">
        <v>41</v>
      </c>
    </row>
    <row r="24" spans="1:15" s="3" customFormat="1" ht="13.5" thickBot="1">
      <c r="A24" s="95" t="s">
        <v>47</v>
      </c>
      <c r="B24" s="96"/>
      <c r="C24" s="96"/>
      <c r="D24" s="97"/>
      <c r="E24" s="42">
        <f aca="true" t="shared" si="0" ref="E24:K24">SUM(E9:E23)</f>
        <v>160</v>
      </c>
      <c r="F24" s="43">
        <f t="shared" si="0"/>
        <v>86</v>
      </c>
      <c r="G24" s="44">
        <f t="shared" si="0"/>
        <v>0</v>
      </c>
      <c r="H24" s="45">
        <f t="shared" si="0"/>
        <v>0</v>
      </c>
      <c r="I24" s="46">
        <f t="shared" si="0"/>
        <v>74</v>
      </c>
      <c r="J24" s="44">
        <f t="shared" si="0"/>
        <v>5</v>
      </c>
      <c r="K24" s="44">
        <f t="shared" si="0"/>
        <v>0</v>
      </c>
      <c r="L24" s="45" t="s">
        <v>106</v>
      </c>
      <c r="M24" s="74">
        <f>SUM(M9:M23)</f>
        <v>0</v>
      </c>
      <c r="N24" s="75">
        <f>SUM(N9:N23)</f>
        <v>5</v>
      </c>
      <c r="O24" s="76" t="s">
        <v>90</v>
      </c>
    </row>
    <row r="25" spans="1:15" s="10" customFormat="1" ht="12.75">
      <c r="A25" s="15"/>
      <c r="B25" s="16"/>
      <c r="C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0" customFormat="1" ht="12.75">
      <c r="A26" s="15"/>
      <c r="B26" s="16"/>
      <c r="C26" s="16"/>
      <c r="E26" s="15"/>
      <c r="F26" s="17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0" customFormat="1" ht="12.75">
      <c r="A27" s="15"/>
      <c r="B27" s="16"/>
      <c r="C27" s="16"/>
      <c r="E27" s="15"/>
      <c r="F27" s="17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0" customFormat="1" ht="12.75">
      <c r="A28" s="15"/>
      <c r="B28" s="16"/>
      <c r="C28" s="16"/>
      <c r="E28" s="15"/>
      <c r="F28" s="17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0" customFormat="1" ht="12.75">
      <c r="A29" s="15"/>
      <c r="B29" s="16"/>
      <c r="C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0" customFormat="1" ht="12.75">
      <c r="A30" s="15"/>
      <c r="B30" s="16"/>
      <c r="C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10" customFormat="1" ht="12.75">
      <c r="A31" s="15"/>
      <c r="B31" s="16"/>
      <c r="C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10" customFormat="1" ht="12.75">
      <c r="A32" s="15"/>
      <c r="B32" s="16"/>
      <c r="C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mergeCells count="29">
    <mergeCell ref="B22:C22"/>
    <mergeCell ref="M7:O7"/>
    <mergeCell ref="A7:A8"/>
    <mergeCell ref="D7:D8"/>
    <mergeCell ref="E7:E8"/>
    <mergeCell ref="A24:D24"/>
    <mergeCell ref="C5:L5"/>
    <mergeCell ref="F7:H7"/>
    <mergeCell ref="I7:L7"/>
    <mergeCell ref="A6:O6"/>
    <mergeCell ref="B9:C9"/>
    <mergeCell ref="B10:C10"/>
    <mergeCell ref="B11:C11"/>
    <mergeCell ref="B16:C16"/>
    <mergeCell ref="B18:C18"/>
    <mergeCell ref="C1:L1"/>
    <mergeCell ref="C2:L2"/>
    <mergeCell ref="C3:L3"/>
    <mergeCell ref="D4:I4"/>
    <mergeCell ref="B23:C23"/>
    <mergeCell ref="B7:C8"/>
    <mergeCell ref="B12:C12"/>
    <mergeCell ref="B13:C13"/>
    <mergeCell ref="B15:C15"/>
    <mergeCell ref="B14:C14"/>
    <mergeCell ref="B19:C19"/>
    <mergeCell ref="B17:C17"/>
    <mergeCell ref="B20:C20"/>
    <mergeCell ref="B21:C21"/>
  </mergeCells>
  <printOptions/>
  <pageMargins left="0.95" right="0.22" top="0.36" bottom="0.45" header="0.23" footer="0.3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ПЛ-120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Dasha</cp:lastModifiedBy>
  <cp:lastPrinted>2013-09-12T10:48:14Z</cp:lastPrinted>
  <dcterms:created xsi:type="dcterms:W3CDTF">2013-09-10T04:41:59Z</dcterms:created>
  <dcterms:modified xsi:type="dcterms:W3CDTF">2013-09-12T10:48:18Z</dcterms:modified>
  <cp:category/>
  <cp:version/>
  <cp:contentType/>
  <cp:contentStatus/>
</cp:coreProperties>
</file>